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9090" activeTab="0"/>
  </bookViews>
  <sheets>
    <sheet name="1.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_impresión_IM">#REF!</definedName>
    <definedName name="carlos">#REF!</definedName>
    <definedName name="esped">#REF!</definedName>
    <definedName name="FTAMAN">#N/A</definedName>
    <definedName name="GSOCIAL">#REF!</definedName>
    <definedName name="I.39.bien">#REF!</definedName>
    <definedName name="impres">#REF!</definedName>
    <definedName name="ISAB">#REF!</definedName>
    <definedName name="paragraf5.1y2">#REF!</definedName>
    <definedName name="real">#REF!</definedName>
  </definedNames>
  <calcPr fullCalcOnLoad="1"/>
</workbook>
</file>

<file path=xl/sharedStrings.xml><?xml version="1.0" encoding="utf-8"?>
<sst xmlns="http://schemas.openxmlformats.org/spreadsheetml/2006/main" count="74" uniqueCount="27">
  <si>
    <t xml:space="preserve"> </t>
  </si>
  <si>
    <t>Total</t>
  </si>
  <si>
    <t>Régimen Comunitario</t>
  </si>
  <si>
    <t>No
consta</t>
  </si>
  <si>
    <t>No 
consta</t>
  </si>
  <si>
    <t>Illes Balears</t>
  </si>
  <si>
    <t>2008</t>
  </si>
  <si>
    <t>2009</t>
  </si>
  <si>
    <t>Contingut: Estrangers amb autorització de residència a Espanya (en el conjunt espanyol i en Illes Balears)</t>
  </si>
  <si>
    <t xml:space="preserve">Unitat: Persones </t>
  </si>
  <si>
    <t>De 0 a 15 anys</t>
  </si>
  <si>
    <t>De 16 a 64 anys</t>
  </si>
  <si>
    <t>Nombre</t>
  </si>
  <si>
    <t>Edad mitjana</t>
  </si>
  <si>
    <t>Espanya</t>
  </si>
  <si>
    <t xml:space="preserve">     -</t>
  </si>
  <si>
    <t xml:space="preserve"> - </t>
  </si>
  <si>
    <t>2010</t>
  </si>
  <si>
    <t>2011</t>
  </si>
  <si>
    <t>65 anys i més</t>
  </si>
  <si>
    <t>Règim General</t>
  </si>
  <si>
    <t>Règime Comunitari</t>
  </si>
  <si>
    <t>2012</t>
  </si>
  <si>
    <t>Font: Secretaria d'Estat d'Immigració i Emigració (Estadístiques)</t>
  </si>
  <si>
    <t>Informació més completa disponible en http://extranjeros.empleo.gob.es/es/Estadisticas/</t>
  </si>
  <si>
    <t>1.2 Estrangers amb certificat de registre o targeta de residència en vigor per any, règim de residència, grup d'edat i edat mitjana.</t>
  </si>
  <si>
    <t>*Data de referència dada estoc a 31 de desembre de l'any corresponent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</si>
</sst>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0_ ;\-#,##0.00\ "/>
    <numFmt numFmtId="167" formatCode="[$-C0A]dddd\,\ dd&quot; de &quot;mmmm&quot; de &quot;yyyy"/>
    <numFmt numFmtId="168" formatCode="dd\-mm\-yy;@"/>
    <numFmt numFmtId="169" formatCode="0.000000"/>
    <numFmt numFmtId="170" formatCode="0.00000"/>
    <numFmt numFmtId="171" formatCode="0.0000"/>
    <numFmt numFmtId="172" formatCode="0.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_-* #,##0\ _P_t_a_-;\-* #,##0\ _P_t_a_-;_-* &quot;-&quot;\ _P_t_a_-;_-@_-"/>
    <numFmt numFmtId="186" formatCode="_-* #,##0.00\ _P_t_a_-;\-* #,##0.00\ _P_t_a_-;_-* &quot;-&quot;??\ _P_t_a_-;_-@_-"/>
    <numFmt numFmtId="187" formatCode="#,##0.000"/>
    <numFmt numFmtId="188" formatCode="#,##0.0000"/>
    <numFmt numFmtId="189" formatCode="_-* #,##0\ _P_t_s_-;\-* #,##0\ _P_t_s_-;_-* &quot;-&quot;\ _P_t_s_-;_-@_-"/>
    <numFmt numFmtId="190" formatCode="0.00;[Red]0.00"/>
    <numFmt numFmtId="191" formatCode="0;[Red]0"/>
    <numFmt numFmtId="192" formatCode="0.0000000"/>
    <numFmt numFmtId="193" formatCode="d/m/yyyy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.00\ &quot;Pta&quot;_-;\-* #,##0.00\ &quot;Pta&quot;_-;_-* &quot;-&quot;??\ &quot;Pta&quot;_-;_-@_-"/>
    <numFmt numFmtId="200" formatCode="0.00000000"/>
    <numFmt numFmtId="201" formatCode="0.000000000"/>
    <numFmt numFmtId="202" formatCode="#,##0.00000"/>
    <numFmt numFmtId="203" formatCode="d\-m\-yyyy;@"/>
  </numFmts>
  <fonts count="45">
    <font>
      <sz val="10"/>
      <name val="Tahoma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9"/>
      <name val="Formata Regul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1">
      <alignment/>
      <protection/>
    </xf>
    <xf numFmtId="0" fontId="30" fillId="21" borderId="0" applyNumberFormat="0" applyBorder="0" applyAlignment="0" applyProtection="0"/>
    <xf numFmtId="0" fontId="31" fillId="22" borderId="2" applyNumberFormat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1" fillId="0" borderId="5">
      <alignment/>
      <protection/>
    </xf>
    <xf numFmtId="0" fontId="34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5" fillId="30" borderId="2" applyNumberFormat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10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0" fillId="34" borderId="6" applyNumberFormat="0" applyFont="0" applyAlignment="0" applyProtection="0"/>
    <xf numFmtId="9" fontId="0" fillId="0" borderId="0" applyFont="0" applyFill="0" applyBorder="0" applyAlignment="0" applyProtection="0"/>
    <xf numFmtId="0" fontId="38" fillId="22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</cellStyleXfs>
  <cellXfs count="36">
    <xf numFmtId="0" fontId="0" fillId="0" borderId="0" xfId="0" applyAlignment="1">
      <alignment/>
    </xf>
    <xf numFmtId="3" fontId="5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3" fontId="6" fillId="0" borderId="0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48" applyFont="1" applyAlignment="1" applyProtection="1">
      <alignment/>
      <protection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in" xfId="33"/>
    <cellStyle name="Buena" xfId="34"/>
    <cellStyle name="Cálculo" xfId="35"/>
    <cellStyle name="Celda de comprobación" xfId="36"/>
    <cellStyle name="Celda vinculada" xfId="37"/>
    <cellStyle name="cell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Mel (Total 100%)" xfId="51"/>
    <cellStyle name="Comma" xfId="52"/>
    <cellStyle name="Comma [0]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upo\S%20ESTADISTICA\ANUARIO%202009\TablaRegContiNue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6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erv.%20Estad&#237;stica\fuentes\educaci\PasoExtr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lmudena\imprenta\Pruebas%20graf%20dob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erv.%20Estad&#237;stica\fuentes\educaci\PasoExt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  <sheetName val="12RegCont x edA+M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inente"/>
      <sheetName val="Hoja1"/>
      <sheetName val="Hoja2 (3)"/>
      <sheetName val="Hoja2 (2)"/>
      <sheetName val="datos"/>
      <sheetName val="Gráfico II.3"/>
      <sheetName val="grafII.2CONT"/>
      <sheetName val="graf II.2"/>
      <sheetName val="graf II.1.CONT"/>
      <sheetName val="graf II.1"/>
      <sheetName val="tablaYgrafcoment"/>
      <sheetName val="Hoja2"/>
      <sheetName val="Hoja3"/>
      <sheetName val="Gráfico8"/>
      <sheetName val="Graf Matric1y2"/>
      <sheetName val="Grafi Grad 1 y 2"/>
      <sheetName val="Grafi Matric 3 "/>
      <sheetName val="Graf Grad3"/>
      <sheetName val="Graf Matric 3 Ramas - contin"/>
      <sheetName val="Graf Matric 3 Nacionalidad"/>
      <sheetName val="Graf Grad 1 y 2 Ramas y contin"/>
      <sheetName val="Graf Grad 1 y 2 Nacionalidad"/>
      <sheetName val="TABLA 5"/>
      <sheetName val="Gráfico5"/>
      <sheetName val="TABLA III.12"/>
      <sheetName val="TABLA III.13"/>
      <sheetName val="Grafi I y II de Anuar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nsT"/>
      <sheetName val="ExEnsPb"/>
      <sheetName val="ExPaisT"/>
      <sheetName val="ExPaisP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 TI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nsT"/>
      <sheetName val="ExEnsPb"/>
      <sheetName val="ExPaisT"/>
      <sheetName val="ExPaisP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4"/>
  <sheetViews>
    <sheetView tabSelected="1" zoomScale="80" zoomScaleNormal="80" zoomScalePageLayoutView="0" workbookViewId="0" topLeftCell="A1">
      <selection activeCell="B36" sqref="B36"/>
    </sheetView>
  </sheetViews>
  <sheetFormatPr defaultColWidth="11.421875" defaultRowHeight="12.75"/>
  <cols>
    <col min="1" max="1" width="27.7109375" style="6" customWidth="1"/>
    <col min="2" max="5" width="13.7109375" style="6" customWidth="1"/>
    <col min="6" max="7" width="13.7109375" style="3" customWidth="1"/>
    <col min="8" max="8" width="13.7109375" style="15" customWidth="1"/>
    <col min="9" max="13" width="13.7109375" style="3" customWidth="1"/>
    <col min="14" max="14" width="13.7109375" style="15" customWidth="1"/>
    <col min="15" max="18" width="13.7109375" style="3" customWidth="1"/>
    <col min="19" max="99" width="13.7109375" style="6" customWidth="1"/>
    <col min="100" max="16384" width="11.421875" style="6" customWidth="1"/>
  </cols>
  <sheetData>
    <row r="1" spans="1:46" ht="15" customHeight="1">
      <c r="A1" s="1" t="s">
        <v>25</v>
      </c>
      <c r="B1" s="2"/>
      <c r="C1" s="2"/>
      <c r="D1" s="2"/>
      <c r="E1" s="2"/>
      <c r="F1" s="2"/>
      <c r="H1" s="4"/>
      <c r="I1" s="5"/>
      <c r="J1" s="5"/>
      <c r="K1" s="5"/>
      <c r="N1" s="4"/>
      <c r="O1" s="5"/>
      <c r="P1" s="5"/>
      <c r="Q1" s="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15" customHeight="1">
      <c r="A2" s="1"/>
      <c r="B2" s="2"/>
      <c r="C2" s="2"/>
      <c r="D2" s="2"/>
      <c r="E2" s="2"/>
      <c r="F2" s="2"/>
      <c r="H2" s="4"/>
      <c r="I2" s="5"/>
      <c r="J2" s="5"/>
      <c r="K2" s="5"/>
      <c r="N2" s="4"/>
      <c r="O2" s="5"/>
      <c r="P2" s="5"/>
      <c r="Q2" s="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5" customHeight="1">
      <c r="A3" s="8" t="s">
        <v>8</v>
      </c>
      <c r="B3" s="2"/>
      <c r="C3" s="2"/>
      <c r="D3" s="2"/>
      <c r="E3" s="2"/>
      <c r="F3" s="2"/>
      <c r="H3" s="4"/>
      <c r="I3" s="5"/>
      <c r="J3" s="5"/>
      <c r="K3" s="5"/>
      <c r="N3" s="4"/>
      <c r="O3" s="5"/>
      <c r="P3" s="5"/>
      <c r="Q3" s="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5" customHeight="1">
      <c r="A4" s="8" t="s">
        <v>9</v>
      </c>
      <c r="B4" s="2"/>
      <c r="C4" s="2"/>
      <c r="D4" s="2"/>
      <c r="E4" s="2"/>
      <c r="F4" s="2"/>
      <c r="H4" s="4"/>
      <c r="I4" s="5"/>
      <c r="J4" s="5"/>
      <c r="K4" s="5"/>
      <c r="N4" s="4"/>
      <c r="O4" s="5"/>
      <c r="P4" s="5"/>
      <c r="Q4" s="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5" customHeight="1">
      <c r="A5" s="1"/>
      <c r="B5" s="2"/>
      <c r="C5" s="2"/>
      <c r="D5" s="2"/>
      <c r="E5" s="2"/>
      <c r="F5" s="2"/>
      <c r="H5" s="4"/>
      <c r="I5" s="5"/>
      <c r="J5" s="5"/>
      <c r="K5" s="5"/>
      <c r="N5" s="4"/>
      <c r="O5" s="5"/>
      <c r="P5" s="5"/>
      <c r="Q5" s="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18" s="7" customFormat="1" ht="18" customHeight="1">
      <c r="A6" s="29" t="s">
        <v>0</v>
      </c>
      <c r="B6" s="29" t="s">
        <v>1</v>
      </c>
      <c r="C6" s="29"/>
      <c r="D6" s="29"/>
      <c r="E6" s="29"/>
      <c r="F6" s="29"/>
      <c r="G6" s="29" t="s">
        <v>20</v>
      </c>
      <c r="H6" s="29"/>
      <c r="I6" s="29"/>
      <c r="J6" s="29"/>
      <c r="K6" s="29"/>
      <c r="L6" s="29"/>
      <c r="M6" s="29" t="s">
        <v>21</v>
      </c>
      <c r="N6" s="29"/>
      <c r="O6" s="29" t="s">
        <v>2</v>
      </c>
      <c r="P6" s="29"/>
      <c r="Q6" s="29"/>
      <c r="R6" s="29"/>
    </row>
    <row r="7" spans="1:18" s="9" customFormat="1" ht="18" customHeight="1">
      <c r="A7" s="29"/>
      <c r="B7" s="31" t="s">
        <v>1</v>
      </c>
      <c r="C7" s="33" t="s">
        <v>10</v>
      </c>
      <c r="D7" s="33" t="s">
        <v>11</v>
      </c>
      <c r="E7" s="33" t="s">
        <v>19</v>
      </c>
      <c r="F7" s="30" t="s">
        <v>3</v>
      </c>
      <c r="G7" s="30" t="s">
        <v>1</v>
      </c>
      <c r="H7" s="30"/>
      <c r="I7" s="33" t="s">
        <v>10</v>
      </c>
      <c r="J7" s="33" t="s">
        <v>11</v>
      </c>
      <c r="K7" s="33" t="s">
        <v>19</v>
      </c>
      <c r="L7" s="30" t="s">
        <v>3</v>
      </c>
      <c r="M7" s="30" t="s">
        <v>1</v>
      </c>
      <c r="N7" s="30"/>
      <c r="O7" s="33" t="s">
        <v>10</v>
      </c>
      <c r="P7" s="33" t="s">
        <v>11</v>
      </c>
      <c r="Q7" s="33" t="s">
        <v>19</v>
      </c>
      <c r="R7" s="30" t="s">
        <v>4</v>
      </c>
    </row>
    <row r="8" spans="1:18" s="9" customFormat="1" ht="30" customHeight="1">
      <c r="A8" s="29"/>
      <c r="B8" s="32"/>
      <c r="C8" s="34" t="s">
        <v>12</v>
      </c>
      <c r="D8" s="34" t="s">
        <v>12</v>
      </c>
      <c r="E8" s="34" t="s">
        <v>12</v>
      </c>
      <c r="F8" s="30"/>
      <c r="G8" s="26" t="s">
        <v>12</v>
      </c>
      <c r="H8" s="10" t="s">
        <v>13</v>
      </c>
      <c r="I8" s="34" t="s">
        <v>12</v>
      </c>
      <c r="J8" s="34" t="s">
        <v>12</v>
      </c>
      <c r="K8" s="34" t="s">
        <v>12</v>
      </c>
      <c r="L8" s="30"/>
      <c r="M8" s="26" t="s">
        <v>12</v>
      </c>
      <c r="N8" s="10" t="s">
        <v>13</v>
      </c>
      <c r="O8" s="34" t="s">
        <v>12</v>
      </c>
      <c r="P8" s="34" t="s">
        <v>12</v>
      </c>
      <c r="Q8" s="34" t="s">
        <v>12</v>
      </c>
      <c r="R8" s="30"/>
    </row>
    <row r="9" spans="1:18" s="14" customFormat="1" ht="18" customHeight="1">
      <c r="A9" s="11">
        <v>2007</v>
      </c>
      <c r="B9" s="9"/>
      <c r="C9" s="9"/>
      <c r="D9" s="9"/>
      <c r="E9" s="9"/>
      <c r="F9" s="13"/>
      <c r="G9" s="9"/>
      <c r="H9" s="12"/>
      <c r="I9" s="9"/>
      <c r="J9" s="9"/>
      <c r="K9" s="9"/>
      <c r="L9" s="9"/>
      <c r="M9" s="9"/>
      <c r="N9" s="12"/>
      <c r="O9" s="9"/>
      <c r="P9" s="9"/>
      <c r="Q9" s="9"/>
      <c r="R9" s="9"/>
    </row>
    <row r="10" spans="1:18" ht="15">
      <c r="A10" s="16" t="s">
        <v>14</v>
      </c>
      <c r="B10" s="17">
        <v>3979014</v>
      </c>
      <c r="C10" s="24">
        <v>503803</v>
      </c>
      <c r="D10" s="24">
        <v>3316385</v>
      </c>
      <c r="E10" s="24">
        <v>158653</v>
      </c>
      <c r="F10" s="25">
        <v>173</v>
      </c>
      <c r="G10" s="19">
        <v>2357218</v>
      </c>
      <c r="H10" s="18">
        <v>30.6</v>
      </c>
      <c r="I10" s="25">
        <v>371999</v>
      </c>
      <c r="J10" s="25">
        <v>1963227</v>
      </c>
      <c r="K10" s="25">
        <v>21924</v>
      </c>
      <c r="L10" s="25">
        <v>68</v>
      </c>
      <c r="M10" s="19">
        <v>1621796</v>
      </c>
      <c r="N10" s="18">
        <v>37.1</v>
      </c>
      <c r="O10" s="25">
        <v>131804</v>
      </c>
      <c r="P10" s="25">
        <v>1353158</v>
      </c>
      <c r="Q10" s="25">
        <v>136729</v>
      </c>
      <c r="R10" s="25">
        <v>105</v>
      </c>
    </row>
    <row r="11" spans="1:44" ht="15">
      <c r="A11" s="20" t="s">
        <v>5</v>
      </c>
      <c r="B11" s="17">
        <v>166936</v>
      </c>
      <c r="C11" s="24">
        <v>19849</v>
      </c>
      <c r="D11" s="24">
        <v>136894</v>
      </c>
      <c r="E11" s="24">
        <v>10191</v>
      </c>
      <c r="F11" s="25">
        <v>2</v>
      </c>
      <c r="G11" s="19">
        <v>79105</v>
      </c>
      <c r="H11" s="18">
        <v>30.70551425970874</v>
      </c>
      <c r="I11" s="25">
        <v>13156</v>
      </c>
      <c r="J11" s="25">
        <v>65114</v>
      </c>
      <c r="K11" s="25">
        <v>834</v>
      </c>
      <c r="L11" s="25">
        <v>1</v>
      </c>
      <c r="M11" s="19">
        <v>87831</v>
      </c>
      <c r="N11" s="18">
        <v>39.93240350677445</v>
      </c>
      <c r="O11" s="25">
        <v>6693</v>
      </c>
      <c r="P11" s="25">
        <v>71780</v>
      </c>
      <c r="Q11" s="25">
        <v>9357</v>
      </c>
      <c r="R11" s="25">
        <v>1</v>
      </c>
      <c r="S11" s="21"/>
      <c r="T11" s="21"/>
      <c r="U11" s="21"/>
      <c r="V11" s="21"/>
      <c r="W11" s="21"/>
      <c r="X11" s="21"/>
      <c r="Y11" s="21"/>
      <c r="Z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18" ht="15">
      <c r="A12" s="11" t="s">
        <v>6</v>
      </c>
      <c r="B12" s="17"/>
      <c r="C12" s="24"/>
      <c r="D12" s="24"/>
      <c r="E12" s="24"/>
      <c r="F12" s="25"/>
      <c r="G12" s="19"/>
      <c r="H12" s="18"/>
      <c r="I12" s="25"/>
      <c r="J12" s="25"/>
      <c r="K12" s="25"/>
      <c r="L12" s="25"/>
      <c r="M12" s="19"/>
      <c r="N12" s="18"/>
      <c r="O12" s="25"/>
      <c r="P12" s="25"/>
      <c r="Q12" s="25"/>
      <c r="R12" s="25"/>
    </row>
    <row r="13" spans="1:44" ht="15">
      <c r="A13" s="16" t="s">
        <v>14</v>
      </c>
      <c r="B13" s="17">
        <v>4473499</v>
      </c>
      <c r="C13" s="24">
        <v>585510</v>
      </c>
      <c r="D13" s="24">
        <v>3711422</v>
      </c>
      <c r="E13" s="24">
        <v>172104</v>
      </c>
      <c r="F13" s="25">
        <v>4463</v>
      </c>
      <c r="G13" s="19">
        <v>2341052</v>
      </c>
      <c r="H13" s="18">
        <v>30.52</v>
      </c>
      <c r="I13" s="25">
        <v>407172</v>
      </c>
      <c r="J13" s="25">
        <v>1905313</v>
      </c>
      <c r="K13" s="25">
        <v>25629</v>
      </c>
      <c r="L13" s="25">
        <v>2938</v>
      </c>
      <c r="M13" s="19">
        <v>2132447</v>
      </c>
      <c r="N13" s="18">
        <v>36.01</v>
      </c>
      <c r="O13" s="25">
        <v>178338</v>
      </c>
      <c r="P13" s="25">
        <v>1806109</v>
      </c>
      <c r="Q13" s="25">
        <v>146475</v>
      </c>
      <c r="R13" s="25">
        <v>1525</v>
      </c>
      <c r="S13" s="21"/>
      <c r="T13" s="21"/>
      <c r="U13" s="21"/>
      <c r="V13" s="21"/>
      <c r="W13" s="21"/>
      <c r="X13" s="21"/>
      <c r="Y13" s="21"/>
      <c r="Z13" s="21"/>
      <c r="AA13" s="14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44" ht="15">
      <c r="A14" s="20" t="s">
        <v>5</v>
      </c>
      <c r="B14" s="17">
        <f>C14+D14+E14+F14</f>
        <v>189707</v>
      </c>
      <c r="C14" s="24">
        <v>23703</v>
      </c>
      <c r="D14" s="24">
        <v>155624</v>
      </c>
      <c r="E14" s="24">
        <v>10251</v>
      </c>
      <c r="F14" s="25">
        <v>129</v>
      </c>
      <c r="G14" s="19">
        <v>84968</v>
      </c>
      <c r="H14" s="18">
        <v>30.7</v>
      </c>
      <c r="I14" s="25">
        <v>14863</v>
      </c>
      <c r="J14" s="25">
        <v>69038</v>
      </c>
      <c r="K14" s="25">
        <v>1002</v>
      </c>
      <c r="L14" s="25">
        <v>65</v>
      </c>
      <c r="M14" s="19">
        <v>104739</v>
      </c>
      <c r="N14" s="18">
        <v>38.12</v>
      </c>
      <c r="O14" s="25">
        <v>8840</v>
      </c>
      <c r="P14" s="25">
        <v>86586</v>
      </c>
      <c r="Q14" s="25">
        <v>9249</v>
      </c>
      <c r="R14" s="25">
        <v>64</v>
      </c>
      <c r="S14" s="21"/>
      <c r="T14" s="21"/>
      <c r="U14" s="21"/>
      <c r="V14" s="21"/>
      <c r="W14" s="21"/>
      <c r="X14" s="21"/>
      <c r="Y14" s="21"/>
      <c r="Z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0" s="7" customFormat="1" ht="18" customHeight="1">
      <c r="A15" s="11" t="s">
        <v>7</v>
      </c>
      <c r="B15" s="17"/>
      <c r="C15" s="24"/>
      <c r="D15" s="24"/>
      <c r="E15" s="24"/>
      <c r="F15" s="25"/>
      <c r="G15" s="19"/>
      <c r="H15" s="18"/>
      <c r="I15" s="25"/>
      <c r="J15" s="25"/>
      <c r="K15" s="25"/>
      <c r="L15" s="25"/>
      <c r="M15" s="19"/>
      <c r="N15" s="18"/>
      <c r="O15" s="25"/>
      <c r="P15" s="25"/>
      <c r="Q15" s="25"/>
      <c r="R15" s="25"/>
      <c r="S15" s="22"/>
      <c r="T15" s="22"/>
      <c r="U15" s="22"/>
      <c r="V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9" ht="18.75" customHeight="1">
      <c r="A16" s="16" t="s">
        <v>14</v>
      </c>
      <c r="B16" s="17">
        <v>4791232</v>
      </c>
      <c r="C16" s="24">
        <v>656541</v>
      </c>
      <c r="D16" s="24">
        <v>3949181</v>
      </c>
      <c r="E16" s="24">
        <v>180854</v>
      </c>
      <c r="F16" s="25">
        <v>4656</v>
      </c>
      <c r="G16" s="19">
        <v>2562032</v>
      </c>
      <c r="H16" s="18">
        <v>31.16</v>
      </c>
      <c r="I16" s="25">
        <v>461501</v>
      </c>
      <c r="J16" s="25">
        <v>2068118</v>
      </c>
      <c r="K16" s="25">
        <v>29253</v>
      </c>
      <c r="L16" s="25">
        <v>3160</v>
      </c>
      <c r="M16" s="19">
        <v>2229200</v>
      </c>
      <c r="N16" s="18">
        <v>36.48</v>
      </c>
      <c r="O16" s="25">
        <v>195040</v>
      </c>
      <c r="P16" s="25">
        <v>1881063</v>
      </c>
      <c r="Q16" s="25">
        <v>151601</v>
      </c>
      <c r="R16" s="25">
        <v>1496</v>
      </c>
      <c r="S16" s="22"/>
      <c r="T16" s="22"/>
      <c r="U16" s="22"/>
      <c r="V16" s="22"/>
      <c r="W16" s="7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7"/>
      <c r="AP16" s="7"/>
      <c r="AQ16" s="7"/>
      <c r="AR16" s="7"/>
      <c r="AS16" s="7"/>
      <c r="AT16" s="7"/>
      <c r="AU16" s="7"/>
      <c r="AV16" s="7"/>
      <c r="AW16" s="7"/>
    </row>
    <row r="17" spans="1:40" s="7" customFormat="1" ht="19.5" customHeight="1">
      <c r="A17" s="20" t="s">
        <v>5</v>
      </c>
      <c r="B17" s="17">
        <v>202365</v>
      </c>
      <c r="C17" s="24">
        <v>26126</v>
      </c>
      <c r="D17" s="24">
        <v>165069</v>
      </c>
      <c r="E17" s="24">
        <v>11033</v>
      </c>
      <c r="F17" s="25">
        <v>137</v>
      </c>
      <c r="G17" s="19">
        <v>91026</v>
      </c>
      <c r="H17" s="18">
        <v>31.29</v>
      </c>
      <c r="I17" s="25">
        <v>16348</v>
      </c>
      <c r="J17" s="25">
        <v>73503</v>
      </c>
      <c r="K17" s="25">
        <v>1109</v>
      </c>
      <c r="L17" s="25">
        <v>66</v>
      </c>
      <c r="M17" s="19">
        <v>111339</v>
      </c>
      <c r="N17" s="18">
        <v>38.41</v>
      </c>
      <c r="O17" s="25">
        <v>9778</v>
      </c>
      <c r="P17" s="25">
        <v>91566</v>
      </c>
      <c r="Q17" s="25">
        <v>9924</v>
      </c>
      <c r="R17" s="25">
        <v>71</v>
      </c>
      <c r="S17" s="22"/>
      <c r="T17" s="22"/>
      <c r="U17" s="22"/>
      <c r="V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18" ht="15">
      <c r="A18" s="11" t="s">
        <v>17</v>
      </c>
      <c r="B18" s="17"/>
      <c r="C18" s="24"/>
      <c r="D18" s="24"/>
      <c r="E18" s="24"/>
      <c r="F18" s="25"/>
      <c r="G18" s="19"/>
      <c r="H18" s="18"/>
      <c r="I18" s="25"/>
      <c r="J18" s="25"/>
      <c r="K18" s="25"/>
      <c r="L18" s="25"/>
      <c r="M18" s="19"/>
      <c r="N18" s="18"/>
      <c r="O18" s="25"/>
      <c r="P18" s="25"/>
      <c r="Q18" s="25"/>
      <c r="R18" s="25"/>
    </row>
    <row r="19" spans="1:18" ht="15">
      <c r="A19" s="16" t="s">
        <v>14</v>
      </c>
      <c r="B19" s="17">
        <f>G19+M19</f>
        <v>4926608</v>
      </c>
      <c r="C19" s="24">
        <f aca="true" t="shared" si="0" ref="C19:E20">I19+O19</f>
        <v>679503</v>
      </c>
      <c r="D19" s="24">
        <f t="shared" si="0"/>
        <v>4051951</v>
      </c>
      <c r="E19" s="24">
        <f t="shared" si="0"/>
        <v>195154</v>
      </c>
      <c r="F19" s="25" t="s">
        <v>15</v>
      </c>
      <c r="G19" s="19">
        <f>I19+J19+K19</f>
        <v>2401632</v>
      </c>
      <c r="H19" s="18">
        <v>36.6</v>
      </c>
      <c r="I19" s="25">
        <v>214026</v>
      </c>
      <c r="J19" s="25">
        <v>2025184</v>
      </c>
      <c r="K19" s="25">
        <v>162422</v>
      </c>
      <c r="L19" s="25" t="s">
        <v>16</v>
      </c>
      <c r="M19" s="19">
        <f>O19+P19+Q19</f>
        <v>2524976</v>
      </c>
      <c r="N19" s="18">
        <v>31.5</v>
      </c>
      <c r="O19" s="25">
        <v>465477</v>
      </c>
      <c r="P19" s="25">
        <v>2026767</v>
      </c>
      <c r="Q19" s="25">
        <v>32732</v>
      </c>
      <c r="R19" s="25" t="s">
        <v>16</v>
      </c>
    </row>
    <row r="20" spans="1:18" ht="15">
      <c r="A20" s="20" t="s">
        <v>5</v>
      </c>
      <c r="B20" s="17">
        <f>G20+M20</f>
        <v>210946</v>
      </c>
      <c r="C20" s="24">
        <f t="shared" si="0"/>
        <v>27340</v>
      </c>
      <c r="D20" s="24">
        <f t="shared" si="0"/>
        <v>171659</v>
      </c>
      <c r="E20" s="24">
        <f t="shared" si="0"/>
        <v>11947</v>
      </c>
      <c r="F20" s="25" t="s">
        <v>15</v>
      </c>
      <c r="G20" s="19">
        <f>I20+J20+K20</f>
        <v>121193</v>
      </c>
      <c r="H20" s="18">
        <v>38.2</v>
      </c>
      <c r="I20" s="25">
        <v>10990</v>
      </c>
      <c r="J20" s="25">
        <v>99463</v>
      </c>
      <c r="K20" s="25">
        <v>10740</v>
      </c>
      <c r="L20" s="25" t="s">
        <v>16</v>
      </c>
      <c r="M20" s="19">
        <f>O20+P20+Q20</f>
        <v>89753</v>
      </c>
      <c r="N20" s="18">
        <v>31.67</v>
      </c>
      <c r="O20" s="25">
        <v>16350</v>
      </c>
      <c r="P20" s="25">
        <v>72196</v>
      </c>
      <c r="Q20" s="25">
        <v>1207</v>
      </c>
      <c r="R20" s="25" t="s">
        <v>16</v>
      </c>
    </row>
    <row r="21" spans="1:18" ht="15">
      <c r="A21" s="11" t="s">
        <v>18</v>
      </c>
      <c r="B21" s="17"/>
      <c r="C21" s="24"/>
      <c r="D21" s="24"/>
      <c r="E21" s="24"/>
      <c r="F21" s="25"/>
      <c r="G21" s="19"/>
      <c r="H21" s="18"/>
      <c r="I21" s="25"/>
      <c r="J21" s="25"/>
      <c r="K21" s="25"/>
      <c r="L21" s="25"/>
      <c r="M21" s="19"/>
      <c r="N21" s="18"/>
      <c r="O21" s="25"/>
      <c r="P21" s="25"/>
      <c r="Q21" s="25"/>
      <c r="R21" s="25"/>
    </row>
    <row r="22" spans="1:18" ht="15">
      <c r="A22" s="16" t="s">
        <v>14</v>
      </c>
      <c r="B22" s="17">
        <f>G22+M22</f>
        <v>5251094</v>
      </c>
      <c r="C22" s="24">
        <f aca="true" t="shared" si="1" ref="C22:E23">I22+O22</f>
        <v>731222</v>
      </c>
      <c r="D22" s="24">
        <f t="shared" si="1"/>
        <v>4305278</v>
      </c>
      <c r="E22" s="24">
        <f t="shared" si="1"/>
        <v>214594</v>
      </c>
      <c r="F22" s="25" t="s">
        <v>15</v>
      </c>
      <c r="G22" s="19">
        <f>I22+J22+K22</f>
        <v>2696476</v>
      </c>
      <c r="H22" s="18">
        <v>31.8</v>
      </c>
      <c r="I22" s="25">
        <v>499794</v>
      </c>
      <c r="J22" s="25">
        <v>2160113</v>
      </c>
      <c r="K22" s="25">
        <v>36569</v>
      </c>
      <c r="L22" s="25" t="s">
        <v>16</v>
      </c>
      <c r="M22" s="19">
        <f>O22+P22+Q22</f>
        <v>2554618</v>
      </c>
      <c r="N22" s="18">
        <v>36.7</v>
      </c>
      <c r="O22" s="25">
        <v>231428</v>
      </c>
      <c r="P22" s="25">
        <v>2145165</v>
      </c>
      <c r="Q22" s="25">
        <v>178025</v>
      </c>
      <c r="R22" s="25" t="s">
        <v>16</v>
      </c>
    </row>
    <row r="23" spans="1:18" ht="15">
      <c r="A23" s="20" t="s">
        <v>5</v>
      </c>
      <c r="B23" s="17">
        <f>G23+M23</f>
        <v>226820</v>
      </c>
      <c r="C23" s="24">
        <f t="shared" si="1"/>
        <v>29852</v>
      </c>
      <c r="D23" s="24">
        <f t="shared" si="1"/>
        <v>183902</v>
      </c>
      <c r="E23" s="24">
        <f t="shared" si="1"/>
        <v>13066</v>
      </c>
      <c r="F23" s="25" t="s">
        <v>15</v>
      </c>
      <c r="G23" s="19">
        <f>I23+J23+K23</f>
        <v>96394</v>
      </c>
      <c r="H23" s="18">
        <v>32</v>
      </c>
      <c r="I23" s="25">
        <v>17781</v>
      </c>
      <c r="J23" s="25">
        <v>77228</v>
      </c>
      <c r="K23" s="25">
        <v>1385</v>
      </c>
      <c r="L23" s="25" t="s">
        <v>16</v>
      </c>
      <c r="M23" s="19">
        <f>O23+P23+Q23</f>
        <v>130426</v>
      </c>
      <c r="N23" s="18">
        <v>38.3</v>
      </c>
      <c r="O23" s="25">
        <v>12071</v>
      </c>
      <c r="P23" s="25">
        <v>106674</v>
      </c>
      <c r="Q23" s="25">
        <v>11681</v>
      </c>
      <c r="R23" s="25" t="s">
        <v>16</v>
      </c>
    </row>
    <row r="24" spans="1:18" ht="15">
      <c r="A24" s="11" t="s">
        <v>22</v>
      </c>
      <c r="B24" s="17"/>
      <c r="C24" s="24"/>
      <c r="D24" s="24"/>
      <c r="E24" s="24"/>
      <c r="F24" s="25"/>
      <c r="G24" s="19"/>
      <c r="H24" s="18"/>
      <c r="I24" s="25"/>
      <c r="J24" s="25"/>
      <c r="K24" s="25"/>
      <c r="L24" s="25"/>
      <c r="M24" s="19"/>
      <c r="N24" s="18"/>
      <c r="O24" s="25"/>
      <c r="P24" s="25"/>
      <c r="Q24" s="25"/>
      <c r="R24" s="25"/>
    </row>
    <row r="25" spans="1:18" ht="15">
      <c r="A25" s="16" t="s">
        <v>14</v>
      </c>
      <c r="B25" s="17">
        <v>5411923</v>
      </c>
      <c r="C25" s="24">
        <f aca="true" t="shared" si="2" ref="C25:E26">I25+O25</f>
        <v>750546</v>
      </c>
      <c r="D25" s="24">
        <f t="shared" si="2"/>
        <v>4418414</v>
      </c>
      <c r="E25" s="24">
        <f t="shared" si="2"/>
        <v>242963</v>
      </c>
      <c r="F25" s="25" t="s">
        <v>15</v>
      </c>
      <c r="G25" s="19">
        <v>2756576</v>
      </c>
      <c r="H25" s="18">
        <v>32.3</v>
      </c>
      <c r="I25" s="25">
        <v>511638</v>
      </c>
      <c r="J25" s="25">
        <v>2204581</v>
      </c>
      <c r="K25" s="25">
        <v>40357</v>
      </c>
      <c r="L25" s="25" t="s">
        <v>16</v>
      </c>
      <c r="M25" s="19">
        <v>2655347</v>
      </c>
      <c r="N25" s="18">
        <v>37.4</v>
      </c>
      <c r="O25" s="25">
        <v>238908</v>
      </c>
      <c r="P25" s="25">
        <v>2213833</v>
      </c>
      <c r="Q25" s="25">
        <v>202606</v>
      </c>
      <c r="R25" s="25" t="s">
        <v>16</v>
      </c>
    </row>
    <row r="26" spans="1:18" ht="15">
      <c r="A26" s="20" t="s">
        <v>5</v>
      </c>
      <c r="B26" s="17">
        <v>235968</v>
      </c>
      <c r="C26" s="24">
        <f t="shared" si="2"/>
        <v>30984</v>
      </c>
      <c r="D26" s="24">
        <f t="shared" si="2"/>
        <v>190330</v>
      </c>
      <c r="E26" s="24">
        <f t="shared" si="2"/>
        <v>14654</v>
      </c>
      <c r="F26" s="25" t="s">
        <v>15</v>
      </c>
      <c r="G26" s="19">
        <v>98215</v>
      </c>
      <c r="H26" s="18">
        <v>32.4</v>
      </c>
      <c r="I26" s="25">
        <v>18385</v>
      </c>
      <c r="J26" s="25">
        <v>78305</v>
      </c>
      <c r="K26" s="25">
        <v>1525</v>
      </c>
      <c r="L26" s="25" t="s">
        <v>16</v>
      </c>
      <c r="M26" s="19">
        <v>137753</v>
      </c>
      <c r="N26" s="18">
        <v>38.8</v>
      </c>
      <c r="O26" s="25">
        <v>12599</v>
      </c>
      <c r="P26" s="25">
        <v>112025</v>
      </c>
      <c r="Q26" s="25">
        <v>13129</v>
      </c>
      <c r="R26" s="25" t="s">
        <v>16</v>
      </c>
    </row>
    <row r="27" ht="15">
      <c r="A27" s="20"/>
    </row>
    <row r="28" ht="15">
      <c r="A28" s="20"/>
    </row>
    <row r="29" ht="15">
      <c r="A29" s="20"/>
    </row>
    <row r="31" ht="15">
      <c r="A31" s="35" t="s">
        <v>26</v>
      </c>
    </row>
    <row r="32" ht="15">
      <c r="A32" s="23"/>
    </row>
    <row r="33" ht="15">
      <c r="A33" s="27" t="s">
        <v>23</v>
      </c>
    </row>
    <row r="34" ht="15">
      <c r="A34" s="28" t="s">
        <v>24</v>
      </c>
    </row>
  </sheetData>
  <sheetProtection/>
  <mergeCells count="19">
    <mergeCell ref="O7:O8"/>
    <mergeCell ref="P7:P8"/>
    <mergeCell ref="Q7:Q8"/>
    <mergeCell ref="I7:I8"/>
    <mergeCell ref="C7:C8"/>
    <mergeCell ref="D7:D8"/>
    <mergeCell ref="J7:J8"/>
    <mergeCell ref="E7:E8"/>
    <mergeCell ref="F7:F8"/>
    <mergeCell ref="M6:R6"/>
    <mergeCell ref="M7:N7"/>
    <mergeCell ref="R7:R8"/>
    <mergeCell ref="B6:F6"/>
    <mergeCell ref="A6:A8"/>
    <mergeCell ref="L7:L8"/>
    <mergeCell ref="G7:H7"/>
    <mergeCell ref="G6:L6"/>
    <mergeCell ref="B7:B8"/>
    <mergeCell ref="K7:K8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u104139</cp:lastModifiedBy>
  <dcterms:created xsi:type="dcterms:W3CDTF">2010-12-07T00:19:38Z</dcterms:created>
  <dcterms:modified xsi:type="dcterms:W3CDTF">2013-08-19T10:16:04Z</dcterms:modified>
  <cp:category/>
  <cp:version/>
  <cp:contentType/>
  <cp:contentStatus/>
</cp:coreProperties>
</file>